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1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<sst xmlns="http://schemas.openxmlformats.org/spreadsheetml/2006/main" count="26" uniqueCount="25">
  <si>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學雜費收入</t>
  </si>
  <si>
    <t>推廣教育收入</t>
  </si>
  <si>
    <t>建教合作收入</t>
  </si>
  <si>
    <t>補助及捐贈收入</t>
  </si>
  <si>
    <t>作業收益</t>
  </si>
  <si>
    <t>財務收入</t>
  </si>
  <si>
    <t>其他收入</t>
  </si>
  <si>
    <r>
      <t xml:space="preserve"> 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學費收入</t>
    </r>
  </si>
  <si>
    <r>
      <t xml:space="preserve">    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雜費收入</t>
    </r>
  </si>
  <si>
    <r>
      <t xml:space="preserve">         </t>
    </r>
    <r>
      <rPr>
        <sz val="12"/>
        <rFont val="標楷體"/>
        <family val="4"/>
      </rPr>
      <t>電腦實習費收入</t>
    </r>
  </si>
  <si>
    <r>
      <t xml:space="preserve">    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宿舍費收入</t>
    </r>
  </si>
  <si>
    <r>
      <t xml:space="preserve">         </t>
    </r>
    <r>
      <rPr>
        <sz val="12"/>
        <rFont val="標楷體"/>
        <family val="4"/>
      </rPr>
      <t>語言實習費收入</t>
    </r>
  </si>
  <si>
    <r>
      <t xml:space="preserve">         </t>
    </r>
    <r>
      <rPr>
        <sz val="12"/>
        <rFont val="標楷體"/>
        <family val="4"/>
      </rPr>
      <t>補助收入</t>
    </r>
  </si>
  <si>
    <r>
      <t xml:space="preserve">         </t>
    </r>
    <r>
      <rPr>
        <sz val="12"/>
        <rFont val="標楷體"/>
        <family val="4"/>
      </rPr>
      <t>捐贈收入</t>
    </r>
  </si>
  <si>
    <r>
      <t xml:space="preserve">         </t>
    </r>
    <r>
      <rPr>
        <sz val="12"/>
        <rFont val="標楷體"/>
        <family val="4"/>
      </rPr>
      <t>退休撫卹基金</t>
    </r>
  </si>
  <si>
    <r>
      <t xml:space="preserve">         </t>
    </r>
    <r>
      <rPr>
        <sz val="12"/>
        <rFont val="標楷體"/>
        <family val="4"/>
      </rPr>
      <t>雜項收入</t>
    </r>
  </si>
  <si>
    <r>
      <t xml:space="preserve">         </t>
    </r>
    <r>
      <rPr>
        <sz val="12"/>
        <rFont val="標楷體"/>
        <family val="4"/>
      </rPr>
      <t>招生考試收入</t>
    </r>
  </si>
  <si>
    <t>經常收入合計</t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</si>
  <si>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目</t>
    </r>
  </si>
  <si>
    <r>
      <t>經常收入</t>
    </r>
    <r>
      <rPr>
        <sz val="12"/>
        <rFont val="Times New Roman"/>
        <family val="1"/>
      </rPr>
      <t>%</t>
    </r>
  </si>
  <si>
    <r>
      <t>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明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表</t>
    </r>
  </si>
  <si>
    <r>
      <t xml:space="preserve">  </t>
    </r>
    <r>
      <rPr>
        <b/>
        <sz val="16"/>
        <rFont val="標楷體"/>
        <family val="4"/>
      </rPr>
      <t>中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</rPr>
      <t>原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</rPr>
      <t>大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</rPr>
      <t>學</t>
    </r>
  </si>
  <si>
    <r>
      <t xml:space="preserve">            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元</t>
    </r>
  </si>
  <si>
    <r>
      <t>95</t>
    </r>
    <r>
      <rPr>
        <sz val="12"/>
        <rFont val="標楷體"/>
        <family val="4"/>
      </rPr>
      <t>學年度</t>
    </r>
  </si>
  <si>
    <t>94學年度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</si>
</sst>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_-;\-* #,##0_-;_-* &quot;-&quot;??_-;_-@_-"/>
    <numFmt numFmtId="178" formatCode="0_);[Red]\(0\)"/>
    <numFmt numFmtId="179" formatCode="m&quot;月&quot;d&quot;日&quot;"/>
    <numFmt numFmtId="180" formatCode="0.0_);[Red]\(0.0\)"/>
    <numFmt numFmtId="181" formatCode="_-* #,##0.0_-;\-* #,##0.0_-;_-* &quot;-&quot;??_-;_-@_-"/>
    <numFmt numFmtId="182" formatCode="0.00_);[Red]\(0.00\)"/>
    <numFmt numFmtId="183" formatCode="0_);\(0\)"/>
    <numFmt numFmtId="184" formatCode="_-* #,##0.000_-;\-* #,##0.000_-;_-* &quot;-&quot;??_-;_-@_-"/>
    <numFmt numFmtId="185" formatCode="_-* #,##0.0000_-;\-* #,##0.0000_-;_-* &quot;-&quot;??_-;_-@_-"/>
  </numFmts>
  <fonts count="10">
    <font>
      <sz val="12"/>
      <name val="新細明體"/>
      <family val="1"/>
    </font>
    <font>
      <sz val="14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3" fillId="0" borderId="1" xfId="1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7" fontId="3" fillId="0" borderId="1" xfId="15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3" fillId="0" borderId="3" xfId="15" applyNumberFormat="1" applyFont="1" applyBorder="1" applyAlignment="1">
      <alignment vertical="center"/>
    </xf>
    <xf numFmtId="43" fontId="3" fillId="0" borderId="3" xfId="15" applyNumberFormat="1" applyFont="1" applyBorder="1" applyAlignment="1">
      <alignment/>
    </xf>
    <xf numFmtId="177" fontId="3" fillId="0" borderId="4" xfId="15" applyNumberFormat="1" applyFont="1" applyBorder="1" applyAlignment="1">
      <alignment vertical="center"/>
    </xf>
    <xf numFmtId="43" fontId="3" fillId="0" borderId="4" xfId="15" applyNumberFormat="1" applyFont="1" applyBorder="1" applyAlignment="1">
      <alignment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3" fontId="3" fillId="0" borderId="1" xfId="15" applyFont="1" applyBorder="1" applyAlignment="1">
      <alignment vertical="center"/>
    </xf>
    <xf numFmtId="43" fontId="3" fillId="0" borderId="1" xfId="15" applyFont="1" applyBorder="1" applyAlignment="1">
      <alignment/>
    </xf>
    <xf numFmtId="10" fontId="9" fillId="0" borderId="0" xfId="18" applyNumberFormat="1" applyFont="1" applyAlignment="1">
      <alignment horizontal="center" vertical="center"/>
    </xf>
    <xf numFmtId="10" fontId="8" fillId="0" borderId="0" xfId="18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0">
      <selection activeCell="C15" sqref="C15"/>
    </sheetView>
  </sheetViews>
  <sheetFormatPr defaultColWidth="9.00390625" defaultRowHeight="16.5"/>
  <cols>
    <col min="1" max="1" width="21.625" style="0" customWidth="1"/>
    <col min="2" max="2" width="18.75390625" style="0" customWidth="1"/>
    <col min="3" max="3" width="14.50390625" style="0" customWidth="1"/>
    <col min="4" max="4" width="19.00390625" style="0" customWidth="1"/>
    <col min="5" max="5" width="14.75390625" style="0" customWidth="1"/>
  </cols>
  <sheetData>
    <row r="1" spans="1:5" ht="23.25" customHeight="1">
      <c r="A1" s="21" t="s">
        <v>21</v>
      </c>
      <c r="B1" s="21"/>
      <c r="C1" s="21"/>
      <c r="D1" s="21"/>
      <c r="E1" s="21"/>
    </row>
    <row r="2" spans="1:5" ht="21" customHeight="1">
      <c r="A2" s="20" t="s">
        <v>20</v>
      </c>
      <c r="B2" s="20"/>
      <c r="C2" s="20"/>
      <c r="D2" s="20"/>
      <c r="E2" s="20"/>
    </row>
    <row r="3" spans="1:5" ht="21" customHeight="1" thickBot="1">
      <c r="A3" s="4"/>
      <c r="B3" s="1"/>
      <c r="C3" s="1"/>
      <c r="D3" s="2"/>
      <c r="E3" s="2" t="s">
        <v>22</v>
      </c>
    </row>
    <row r="4" spans="1:5" ht="27" customHeight="1" thickBot="1">
      <c r="A4" s="7" t="s">
        <v>18</v>
      </c>
      <c r="B4" s="8" t="s">
        <v>23</v>
      </c>
      <c r="C4" s="7" t="s">
        <v>19</v>
      </c>
      <c r="D4" s="7" t="s">
        <v>24</v>
      </c>
      <c r="E4" s="7" t="s">
        <v>19</v>
      </c>
    </row>
    <row r="5" spans="1:5" ht="20.25" customHeight="1">
      <c r="A5" s="13" t="s">
        <v>0</v>
      </c>
      <c r="B5" s="9">
        <f>SUM(B6:B10)</f>
        <v>1527984665</v>
      </c>
      <c r="C5" s="10">
        <f>(B5/B22)*100</f>
        <v>62.33044548980404</v>
      </c>
      <c r="D5" s="9">
        <f>SUM(D6:D10)</f>
        <v>1513949613</v>
      </c>
      <c r="E5" s="10">
        <f>(D5/D22)*100</f>
        <v>63.51217648316633</v>
      </c>
    </row>
    <row r="6" spans="1:5" ht="20.25" customHeight="1">
      <c r="A6" s="14" t="s">
        <v>7</v>
      </c>
      <c r="B6" s="3">
        <v>1136323779</v>
      </c>
      <c r="C6" s="6">
        <f>(B6/B22)*100</f>
        <v>46.35358520808691</v>
      </c>
      <c r="D6" s="3">
        <v>1129088808</v>
      </c>
      <c r="E6" s="6">
        <f>(D6/D22)*100</f>
        <v>47.36675978057395</v>
      </c>
    </row>
    <row r="7" spans="1:5" ht="20.25" customHeight="1">
      <c r="A7" s="14" t="s">
        <v>8</v>
      </c>
      <c r="B7" s="3">
        <v>334368795</v>
      </c>
      <c r="C7" s="6">
        <f>(B7/B22)*100</f>
        <v>13.639767746123917</v>
      </c>
      <c r="D7" s="3">
        <v>331230486</v>
      </c>
      <c r="E7" s="6">
        <v>13.89</v>
      </c>
    </row>
    <row r="8" spans="1:5" ht="20.25" customHeight="1">
      <c r="A8" s="15" t="s">
        <v>9</v>
      </c>
      <c r="B8" s="5">
        <v>13283650</v>
      </c>
      <c r="C8" s="6">
        <f>(B8/B22)*100</f>
        <v>0.5418744318553979</v>
      </c>
      <c r="D8" s="5">
        <v>13561025</v>
      </c>
      <c r="E8" s="6">
        <f>(D8/D22)*100</f>
        <v>0.5689028258912278</v>
      </c>
    </row>
    <row r="9" spans="1:5" ht="20.25" customHeight="1">
      <c r="A9" s="14" t="s">
        <v>10</v>
      </c>
      <c r="B9" s="3">
        <v>40216581</v>
      </c>
      <c r="C9" s="6">
        <f>(B9/B22)*100</f>
        <v>1.6405383294908846</v>
      </c>
      <c r="D9" s="3">
        <v>36325314</v>
      </c>
      <c r="E9" s="6">
        <f>(D9/D22)*100</f>
        <v>1.5238946750696336</v>
      </c>
    </row>
    <row r="10" spans="1:5" ht="20.25" customHeight="1">
      <c r="A10" s="15" t="s">
        <v>11</v>
      </c>
      <c r="B10" s="3">
        <v>3791860</v>
      </c>
      <c r="C10" s="6">
        <v>0.16</v>
      </c>
      <c r="D10" s="3">
        <v>3743980</v>
      </c>
      <c r="E10" s="6">
        <f>(D10/D22)*100</f>
        <v>0.15706488278579522</v>
      </c>
    </row>
    <row r="11" spans="1:5" ht="20.25" customHeight="1">
      <c r="A11" s="16" t="s">
        <v>1</v>
      </c>
      <c r="B11" s="3">
        <v>80928688</v>
      </c>
      <c r="C11" s="6">
        <f>(B11/B22)*100</f>
        <v>3.301290445833996</v>
      </c>
      <c r="D11" s="3">
        <v>74922643</v>
      </c>
      <c r="E11" s="6">
        <f>(D11/D22)*100</f>
        <v>3.143103366149654</v>
      </c>
    </row>
    <row r="12" spans="1:5" ht="20.25" customHeight="1">
      <c r="A12" s="16" t="s">
        <v>2</v>
      </c>
      <c r="B12" s="3">
        <v>349095621</v>
      </c>
      <c r="C12" s="6">
        <f>(B12/B22)*100</f>
        <v>14.24051305872876</v>
      </c>
      <c r="D12" s="3">
        <v>285626859</v>
      </c>
      <c r="E12" s="6">
        <f>(D12/D22)*100</f>
        <v>11.982422216280499</v>
      </c>
    </row>
    <row r="13" spans="1:5" ht="20.25" customHeight="1">
      <c r="A13" s="16" t="s">
        <v>3</v>
      </c>
      <c r="B13" s="3">
        <f>SUM(B14:B15)</f>
        <v>371250358</v>
      </c>
      <c r="C13" s="6">
        <v>15.15</v>
      </c>
      <c r="D13" s="3">
        <f>SUM(D14:D15)</f>
        <v>407311670</v>
      </c>
      <c r="E13" s="6">
        <f>(D13/D22)*100</f>
        <v>17.0872600029478</v>
      </c>
    </row>
    <row r="14" spans="1:5" ht="20.25" customHeight="1">
      <c r="A14" s="15" t="s">
        <v>12</v>
      </c>
      <c r="B14" s="3">
        <v>344274246</v>
      </c>
      <c r="C14" s="6">
        <v>14.05</v>
      </c>
      <c r="D14" s="3">
        <v>384057088</v>
      </c>
      <c r="E14" s="6">
        <f>(D14/D22)*100</f>
        <v>16.111699717886808</v>
      </c>
    </row>
    <row r="15" spans="1:5" ht="20.25" customHeight="1">
      <c r="A15" s="15" t="s">
        <v>13</v>
      </c>
      <c r="B15" s="3">
        <v>26976112</v>
      </c>
      <c r="C15" s="6">
        <f>(B15/B22)*100</f>
        <v>1.100425362281269</v>
      </c>
      <c r="D15" s="3">
        <v>23254582</v>
      </c>
      <c r="E15" s="6">
        <f>(D15/D22)*100</f>
        <v>0.9755602850609949</v>
      </c>
    </row>
    <row r="16" spans="1:5" ht="20.25" customHeight="1">
      <c r="A16" s="16" t="s">
        <v>4</v>
      </c>
      <c r="B16" s="18">
        <v>0</v>
      </c>
      <c r="C16" s="6">
        <f>(B16/B22)*100</f>
        <v>0</v>
      </c>
      <c r="D16" s="18">
        <v>0</v>
      </c>
      <c r="E16" s="6">
        <f>(D16/D22)*100</f>
        <v>0</v>
      </c>
    </row>
    <row r="17" spans="1:5" ht="20.25" customHeight="1">
      <c r="A17" s="16" t="s">
        <v>5</v>
      </c>
      <c r="B17" s="3">
        <v>27684681</v>
      </c>
      <c r="C17" s="6">
        <f>(B17/B22)*100</f>
        <v>1.1293297239819573</v>
      </c>
      <c r="D17" s="3">
        <v>29124199</v>
      </c>
      <c r="E17" s="6">
        <f>(D17/D22)*100</f>
        <v>1.2217984343306254</v>
      </c>
    </row>
    <row r="18" spans="1:5" ht="20.25" customHeight="1">
      <c r="A18" s="16" t="s">
        <v>6</v>
      </c>
      <c r="B18" s="3">
        <f>SUM(B19:B21)</f>
        <v>94481856</v>
      </c>
      <c r="C18" s="19">
        <f>(B18/B22)*100</f>
        <v>3.8541592138187557</v>
      </c>
      <c r="D18" s="3">
        <f>SUM(D19:D21)</f>
        <v>72780544</v>
      </c>
      <c r="E18" s="6">
        <v>3.06</v>
      </c>
    </row>
    <row r="19" spans="1:5" ht="20.25" customHeight="1">
      <c r="A19" s="15" t="s">
        <v>14</v>
      </c>
      <c r="B19" s="3">
        <v>21528572</v>
      </c>
      <c r="C19" s="6">
        <f>(B19/B22)*100</f>
        <v>0.8782061196401612</v>
      </c>
      <c r="D19" s="3">
        <v>21378912</v>
      </c>
      <c r="E19" s="19">
        <f>(D19/D22)*100</f>
        <v>0.8968734628304187</v>
      </c>
    </row>
    <row r="20" spans="1:5" ht="20.25" customHeight="1">
      <c r="A20" s="15" t="s">
        <v>16</v>
      </c>
      <c r="B20" s="3">
        <v>15427930</v>
      </c>
      <c r="C20" s="6">
        <f>(B20/B22)*100</f>
        <v>0.6293451576528174</v>
      </c>
      <c r="D20" s="3">
        <v>16559188</v>
      </c>
      <c r="E20" s="19">
        <v>0.7</v>
      </c>
    </row>
    <row r="21" spans="1:5" ht="20.25" customHeight="1">
      <c r="A21" s="15" t="s">
        <v>15</v>
      </c>
      <c r="B21" s="3">
        <v>57525354</v>
      </c>
      <c r="C21" s="6">
        <v>2.34</v>
      </c>
      <c r="D21" s="3">
        <v>34842444</v>
      </c>
      <c r="E21" s="19">
        <f>(D21/D22)*100</f>
        <v>1.4616863292086588</v>
      </c>
    </row>
    <row r="22" spans="1:5" ht="19.5" customHeight="1" thickBot="1">
      <c r="A22" s="17" t="s">
        <v>17</v>
      </c>
      <c r="B22" s="11">
        <f>SUM(B5+B11+B12+B13+B16+B17+B18)</f>
        <v>2451425869</v>
      </c>
      <c r="C22" s="12">
        <f>(B22/B22)*100</f>
        <v>100</v>
      </c>
      <c r="D22" s="11">
        <f>SUM(D5+D11+D12+D13+D16+D17+D18)</f>
        <v>2383715528</v>
      </c>
      <c r="E22" s="12">
        <f>(D22/D22)*100</f>
        <v>100</v>
      </c>
    </row>
  </sheetData>
  <mergeCells count="2">
    <mergeCell ref="A2:E2"/>
    <mergeCell ref="A1:E1"/>
  </mergeCells>
  <printOptions horizontalCentered="1"/>
  <pageMargins left="0.31496062992125984" right="0.31496062992125984" top="0.6692913385826772" bottom="0.31496062992125984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顏玲玲</dc:creator>
  <cp:keywords/>
  <dc:description/>
  <cp:lastModifiedBy>30310</cp:lastModifiedBy>
  <cp:lastPrinted>2007-11-23T03:43:19Z</cp:lastPrinted>
  <dcterms:created xsi:type="dcterms:W3CDTF">2001-08-16T03:11:28Z</dcterms:created>
  <dcterms:modified xsi:type="dcterms:W3CDTF">2007-11-23T06:45:41Z</dcterms:modified>
  <cp:category/>
  <cp:version/>
  <cp:contentType/>
  <cp:contentStatus/>
</cp:coreProperties>
</file>