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0.135.7.30\home\收費標準\108學年度\"/>
    </mc:Choice>
  </mc:AlternateContent>
  <bookViews>
    <workbookView xWindow="0" yWindow="0" windowWidth="23040" windowHeight="9132"/>
  </bookViews>
  <sheets>
    <sheet name="工作表1" sheetId="1" r:id="rId1"/>
    <sheet name="工作表2" sheetId="2" r:id="rId2"/>
    <sheet name="工作表3" sheetId="3" r:id="rId3"/>
  </sheets>
  <definedNames>
    <definedName name="_xlnm.Print_Area" localSheetId="0">工作表1!$A$1:$G$49</definedName>
  </definedNames>
  <calcPr calcId="162913"/>
</workbook>
</file>

<file path=xl/calcChain.xml><?xml version="1.0" encoding="utf-8"?>
<calcChain xmlns="http://schemas.openxmlformats.org/spreadsheetml/2006/main">
  <c r="F12" i="1" l="1"/>
  <c r="F32" i="1" l="1"/>
  <c r="F31" i="1"/>
  <c r="F16" i="1"/>
  <c r="F11" i="1"/>
  <c r="F33" i="1" l="1"/>
  <c r="F30" i="1"/>
  <c r="F29" i="1"/>
  <c r="F28" i="1"/>
  <c r="F27" i="1"/>
  <c r="F26" i="1"/>
  <c r="F25" i="1"/>
  <c r="F24" i="1"/>
  <c r="F23" i="1"/>
  <c r="F22" i="1"/>
  <c r="F21" i="1"/>
  <c r="F17" i="1"/>
  <c r="F15" i="1"/>
  <c r="F14" i="1"/>
  <c r="F13" i="1"/>
  <c r="F10" i="1"/>
  <c r="F9" i="1"/>
  <c r="F8" i="1"/>
  <c r="F6" i="1"/>
  <c r="F7" i="1"/>
  <c r="F5" i="1"/>
</calcChain>
</file>

<file path=xl/sharedStrings.xml><?xml version="1.0" encoding="utf-8"?>
<sst xmlns="http://schemas.openxmlformats.org/spreadsheetml/2006/main" count="76" uniqueCount="59">
  <si>
    <t>學費</t>
    <phoneticPr fontId="2" type="noConversion"/>
  </si>
  <si>
    <t>雜費</t>
    <phoneticPr fontId="2" type="noConversion"/>
  </si>
  <si>
    <t>系別</t>
    <phoneticPr fontId="2" type="noConversion"/>
  </si>
  <si>
    <t>應數</t>
    <phoneticPr fontId="2" type="noConversion"/>
  </si>
  <si>
    <t>合計</t>
    <phoneticPr fontId="2" type="noConversion"/>
  </si>
  <si>
    <t>工</t>
    <phoneticPr fontId="2" type="noConversion"/>
  </si>
  <si>
    <t>電資</t>
    <phoneticPr fontId="2" type="noConversion"/>
  </si>
  <si>
    <t>物理、化學、生科</t>
    <phoneticPr fontId="2" type="noConversion"/>
  </si>
  <si>
    <t>商</t>
    <phoneticPr fontId="2" type="noConversion"/>
  </si>
  <si>
    <t>資管</t>
    <phoneticPr fontId="2" type="noConversion"/>
  </si>
  <si>
    <t>法</t>
    <phoneticPr fontId="2" type="noConversion"/>
  </si>
  <si>
    <t>財法</t>
    <phoneticPr fontId="2" type="noConversion"/>
  </si>
  <si>
    <t>設計</t>
    <phoneticPr fontId="2" type="noConversion"/>
  </si>
  <si>
    <t xml:space="preserve">
理
 </t>
    <phoneticPr fontId="2" type="noConversion"/>
  </si>
  <si>
    <t>人育</t>
    <phoneticPr fontId="2" type="noConversion"/>
  </si>
  <si>
    <t>特教</t>
    <phoneticPr fontId="2" type="noConversion"/>
  </si>
  <si>
    <t>心理</t>
    <phoneticPr fontId="2" type="noConversion"/>
  </si>
  <si>
    <t>宗教、教育</t>
    <phoneticPr fontId="2" type="noConversion"/>
  </si>
  <si>
    <r>
      <t>資管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巨量資料商業應用碩士學位學程</t>
    </r>
    <phoneticPr fontId="2" type="noConversion"/>
  </si>
  <si>
    <t>化工、土木、醫工、機械、環工、工學院學士學位學程</t>
    <phoneticPr fontId="2" type="noConversion"/>
  </si>
  <si>
    <t>心理、理學院學士學位學程</t>
    <phoneticPr fontId="2" type="noConversion"/>
  </si>
  <si>
    <t>學院</t>
    <phoneticPr fontId="2" type="noConversion"/>
  </si>
  <si>
    <t>學制</t>
    <phoneticPr fontId="2" type="noConversion"/>
  </si>
  <si>
    <t>延肄生
每學分費</t>
    <phoneticPr fontId="2" type="noConversion"/>
  </si>
  <si>
    <t>語言實習費：大一或修英語聽講600元。</t>
    <phoneticPr fontId="2" type="noConversion"/>
  </si>
  <si>
    <t>修習教育學程，每學分1,340元。</t>
    <phoneticPr fontId="2" type="noConversion"/>
  </si>
  <si>
    <t>繳交學分費者，體育、軍訓按上課時數以2學分計算學分費。</t>
    <phoneticPr fontId="2" type="noConversion"/>
  </si>
  <si>
    <t>二、碩、博士班(不含碩士在職專班)學雜費及學分費收費標準：</t>
    <phoneticPr fontId="2" type="noConversion"/>
  </si>
  <si>
    <t>宿舍每學期：恩慈樓9,000元、良善樓12,500元、力行樓9,500元 、信實樓12,000元、熱誠樓15,000元。</t>
    <phoneticPr fontId="2" type="noConversion"/>
  </si>
  <si>
    <t>有關詳細繳費規定，參閱「中原大學學雜費及學分費繳費辦法」。</t>
  </si>
  <si>
    <t>大學部學分費：延肄生適用;法.商學院(不含資管系)收取每學分1,340元，其餘學院(含資管系)均收取每學分1,550元。</t>
    <phoneticPr fontId="2" type="noConversion"/>
  </si>
  <si>
    <t>99學年度起之研究生第三年起，收取基本雜費4,500元。</t>
    <phoneticPr fontId="2" type="noConversion"/>
  </si>
  <si>
    <t>每學分費</t>
    <phoneticPr fontId="2" type="noConversion"/>
  </si>
  <si>
    <t>一、學士班學雜費及學分費收費標準：</t>
    <phoneticPr fontId="2" type="noConversion"/>
  </si>
  <si>
    <t>研究所
碩博士</t>
    <phoneticPr fontId="2" type="noConversion"/>
  </si>
  <si>
    <t>日間
大學部</t>
    <phoneticPr fontId="2" type="noConversion"/>
  </si>
  <si>
    <t>物理、化學、生科、奈米科技碩士學位學程</t>
    <phoneticPr fontId="2" type="noConversion"/>
  </si>
  <si>
    <r>
      <t>化工、土木、醫工、機械、環工、生物醫學材料與科技國際碩士學位學程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化學工程與材料科學國際碩士學位學程、永續環境與能源國際碩士學位學程</t>
    </r>
    <phoneticPr fontId="2" type="noConversion"/>
  </si>
  <si>
    <t>電子、工業、資訊、電機、通訊工程碩士學位學程、資訊科技與雲端運算國際碩士班</t>
    <phoneticPr fontId="2" type="noConversion"/>
  </si>
  <si>
    <r>
      <t>企管、國貿、財金、會計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國際商學碩士學位學程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商學博士學位學程</t>
    </r>
    <phoneticPr fontId="2" type="noConversion"/>
  </si>
  <si>
    <r>
      <t>建築、室設、商設、景觀、文化創意設計碩士學位學程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設計學博士學位學程</t>
    </r>
    <phoneticPr fontId="2" type="noConversion"/>
  </si>
  <si>
    <t>體育設施使用費：大學部1至3年級(境外生)：800元。</t>
    <phoneticPr fontId="6" type="noConversion"/>
  </si>
  <si>
    <t>短期研修生(包含大陸交換生、自費研修生及陸生專班)另繳交作業處理費，依當學年度作業調整而定。</t>
    <phoneticPr fontId="2" type="noConversion"/>
  </si>
  <si>
    <t>應外</t>
    <phoneticPr fontId="2" type="noConversion"/>
  </si>
  <si>
    <t>應華</t>
    <phoneticPr fontId="2" type="noConversion"/>
  </si>
  <si>
    <r>
      <t>境外生(包含陸生及外籍生</t>
    </r>
    <r>
      <rPr>
        <sz val="18"/>
        <color theme="1"/>
        <rFont val="新細明體"/>
        <family val="1"/>
        <charset val="136"/>
      </rPr>
      <t>、</t>
    </r>
    <r>
      <rPr>
        <sz val="18"/>
        <color theme="1"/>
        <rFont val="標楷體"/>
        <family val="4"/>
        <charset val="136"/>
      </rPr>
      <t>學位生、自費研修生及陸生專班學生)</t>
    </r>
    <phoneticPr fontId="2" type="noConversion"/>
  </si>
  <si>
    <t>建築、室設、商設、景觀、社會設計學士學位學程</t>
    <phoneticPr fontId="2" type="noConversion"/>
  </si>
  <si>
    <r>
      <t>註</t>
    </r>
    <r>
      <rPr>
        <b/>
        <sz val="14"/>
        <color theme="1"/>
        <rFont val="新細明體"/>
        <family val="1"/>
        <charset val="136"/>
      </rPr>
      <t>：</t>
    </r>
    <phoneticPr fontId="2" type="noConversion"/>
  </si>
  <si>
    <t>平安保險費：169元。</t>
    <phoneticPr fontId="2" type="noConversion"/>
  </si>
  <si>
    <t>碩士班及博士班第三年起：除教研所及宗研所收取每學分1,340元，其餘與(第8項)大學部延肄生收取學分費相同。</t>
    <phoneticPr fontId="2" type="noConversion"/>
  </si>
  <si>
    <t>人育學院之音樂產業模組部分課程自108學年度起收取專業場地器材使用費：</t>
    <phoneticPr fontId="2" type="noConversion"/>
  </si>
  <si>
    <t>第一次修習使用專業教室之課程(當學期)：修習1門課程收費2,000元，修習2門課程以上收費3,200元</t>
    <phoneticPr fontId="2" type="noConversion"/>
  </si>
  <si>
    <t>第二次以後修習使用專業教室之課程(往後之學期)：該學期修習課程數不限，均收費1,200元</t>
    <phoneticPr fontId="2" type="noConversion"/>
  </si>
  <si>
    <t>天普大學商學管理學士學位(大一~二)</t>
    <phoneticPr fontId="2" type="noConversion"/>
  </si>
  <si>
    <t>應外、人育學院學士學位學程</t>
    <phoneticPr fontId="2" type="noConversion"/>
  </si>
  <si>
    <t>中原大學108學年度學雜費收費標準表</t>
    <phoneticPr fontId="2" type="noConversion"/>
  </si>
  <si>
    <t>企管、國貿、財金、會計、商學院學士學位學程、國際商學學士學位學程、商學院不分系</t>
    <phoneticPr fontId="2" type="noConversion"/>
  </si>
  <si>
    <t>電子、工業、資訊、電機、人工智慧應用學士學位學程、電機資訊學院學士班</t>
    <phoneticPr fontId="2" type="noConversion"/>
  </si>
  <si>
    <r>
      <t>電腦及網路通訊使用費</t>
    </r>
    <r>
      <rPr>
        <sz val="12"/>
        <color theme="1"/>
        <rFont val="新細明體"/>
        <family val="1"/>
        <charset val="136"/>
      </rPr>
      <t>：</t>
    </r>
    <r>
      <rPr>
        <sz val="12"/>
        <color theme="1"/>
        <rFont val="標楷體"/>
        <family val="4"/>
        <charset val="136"/>
      </rPr>
      <t>大一：2,000元；資工.資管.人工智慧應用大二~四：1,200元、 商設大二~三：1,200元</t>
    </r>
    <r>
      <rPr>
        <sz val="12"/>
        <color theme="1"/>
        <rFont val="新細明體"/>
        <family val="1"/>
        <charset val="136"/>
      </rPr>
      <t xml:space="preserve">，
</t>
    </r>
    <r>
      <rPr>
        <sz val="12"/>
        <color theme="1"/>
        <rFont val="標楷體"/>
        <family val="4"/>
        <charset val="136"/>
      </rPr>
      <t>財金系入學後第一學期另繳交1次3,000元。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</si>
</sst>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color theme="1"/>
      <name val="新細明體"/>
      <family val="1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6" fontId="4" fillId="0" borderId="7" xfId="1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1" applyNumberFormat="1" applyFont="1" applyFill="1" applyBorder="1">
      <alignment vertical="center"/>
    </xf>
    <xf numFmtId="176" fontId="4" fillId="0" borderId="3" xfId="1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76" fontId="4" fillId="0" borderId="3" xfId="1" applyNumberFormat="1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76" fontId="4" fillId="0" borderId="2" xfId="1" applyNumberFormat="1" applyFont="1" applyFill="1" applyBorder="1">
      <alignment vertical="center"/>
    </xf>
    <xf numFmtId="176" fontId="4" fillId="0" borderId="12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4" xfId="1" applyNumberFormat="1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4" fillId="0" borderId="0" xfId="0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BreakPreview" zoomScaleNormal="100" zoomScaleSheetLayoutView="100" workbookViewId="0">
      <selection activeCell="A3" sqref="A3:G3"/>
    </sheetView>
  </sheetViews>
  <sheetFormatPr defaultRowHeight="16.2" x14ac:dyDescent="0.3"/>
  <cols>
    <col min="1" max="2" width="8.88671875" style="50"/>
    <col min="3" max="3" width="55.109375" style="51" customWidth="1"/>
    <col min="4" max="4" width="13.33203125" style="50" customWidth="1"/>
    <col min="5" max="5" width="15.109375" style="50" customWidth="1"/>
    <col min="6" max="6" width="14.88671875" style="50" customWidth="1"/>
    <col min="7" max="7" width="14.6640625" style="51" customWidth="1"/>
    <col min="8" max="16384" width="8.88671875" style="5"/>
  </cols>
  <sheetData>
    <row r="1" spans="1:9" ht="46.2" customHeight="1" x14ac:dyDescent="0.3">
      <c r="A1" s="6" t="s">
        <v>55</v>
      </c>
      <c r="B1" s="7"/>
      <c r="C1" s="7"/>
      <c r="D1" s="7"/>
      <c r="E1" s="7"/>
      <c r="F1" s="7"/>
      <c r="G1" s="7"/>
    </row>
    <row r="2" spans="1:9" ht="27" customHeight="1" x14ac:dyDescent="0.3">
      <c r="A2" s="8" t="s">
        <v>45</v>
      </c>
      <c r="B2" s="8"/>
      <c r="C2" s="8"/>
      <c r="D2" s="8"/>
      <c r="E2" s="8"/>
      <c r="F2" s="8"/>
      <c r="G2" s="8"/>
    </row>
    <row r="3" spans="1:9" ht="26.4" customHeight="1" thickBot="1" x14ac:dyDescent="0.35">
      <c r="A3" s="9" t="s">
        <v>33</v>
      </c>
      <c r="B3" s="9"/>
      <c r="C3" s="9"/>
      <c r="D3" s="9"/>
      <c r="E3" s="9"/>
      <c r="F3" s="9"/>
      <c r="G3" s="9"/>
    </row>
    <row r="4" spans="1:9" ht="32.4" x14ac:dyDescent="0.3">
      <c r="A4" s="10" t="s">
        <v>22</v>
      </c>
      <c r="B4" s="11" t="s">
        <v>21</v>
      </c>
      <c r="C4" s="11" t="s">
        <v>2</v>
      </c>
      <c r="D4" s="12" t="s">
        <v>0</v>
      </c>
      <c r="E4" s="12" t="s">
        <v>1</v>
      </c>
      <c r="F4" s="12" t="s">
        <v>4</v>
      </c>
      <c r="G4" s="13" t="s">
        <v>23</v>
      </c>
    </row>
    <row r="5" spans="1:9" x14ac:dyDescent="0.3">
      <c r="A5" s="14" t="s">
        <v>35</v>
      </c>
      <c r="B5" s="15" t="s">
        <v>13</v>
      </c>
      <c r="C5" s="16" t="s">
        <v>3</v>
      </c>
      <c r="D5" s="17">
        <v>46500</v>
      </c>
      <c r="E5" s="17">
        <v>15500</v>
      </c>
      <c r="F5" s="17">
        <f>SUM(D5:E5)</f>
        <v>62000</v>
      </c>
      <c r="G5" s="18">
        <v>1550</v>
      </c>
    </row>
    <row r="6" spans="1:9" x14ac:dyDescent="0.3">
      <c r="A6" s="19"/>
      <c r="B6" s="20"/>
      <c r="C6" s="16" t="s">
        <v>7</v>
      </c>
      <c r="D6" s="17">
        <v>51880</v>
      </c>
      <c r="E6" s="17">
        <v>17120</v>
      </c>
      <c r="F6" s="17">
        <f t="shared" ref="F6:F8" si="0">SUM(D6:E6)</f>
        <v>69000</v>
      </c>
      <c r="G6" s="18"/>
    </row>
    <row r="7" spans="1:9" x14ac:dyDescent="0.3">
      <c r="A7" s="19"/>
      <c r="B7" s="20"/>
      <c r="C7" s="16" t="s">
        <v>20</v>
      </c>
      <c r="D7" s="17">
        <v>48350</v>
      </c>
      <c r="E7" s="17">
        <v>16650</v>
      </c>
      <c r="F7" s="17">
        <f t="shared" si="0"/>
        <v>65000</v>
      </c>
      <c r="G7" s="18"/>
    </row>
    <row r="8" spans="1:9" ht="34.799999999999997" customHeight="1" x14ac:dyDescent="0.3">
      <c r="A8" s="19"/>
      <c r="B8" s="21" t="s">
        <v>5</v>
      </c>
      <c r="C8" s="16" t="s">
        <v>19</v>
      </c>
      <c r="D8" s="17">
        <v>51880</v>
      </c>
      <c r="E8" s="17">
        <v>17120</v>
      </c>
      <c r="F8" s="17">
        <f t="shared" si="0"/>
        <v>69000</v>
      </c>
      <c r="G8" s="18"/>
    </row>
    <row r="9" spans="1:9" ht="32.4" x14ac:dyDescent="0.3">
      <c r="A9" s="19"/>
      <c r="B9" s="21" t="s">
        <v>6</v>
      </c>
      <c r="C9" s="16" t="s">
        <v>57</v>
      </c>
      <c r="D9" s="17">
        <v>51880</v>
      </c>
      <c r="E9" s="17">
        <v>17120</v>
      </c>
      <c r="F9" s="17">
        <f t="shared" ref="F9:F17" si="1">SUM(D9:E9)</f>
        <v>69000</v>
      </c>
      <c r="G9" s="18"/>
    </row>
    <row r="10" spans="1:9" ht="32.4" x14ac:dyDescent="0.3">
      <c r="A10" s="19"/>
      <c r="B10" s="22" t="s">
        <v>8</v>
      </c>
      <c r="C10" s="16" t="s">
        <v>56</v>
      </c>
      <c r="D10" s="17">
        <v>47500</v>
      </c>
      <c r="E10" s="17">
        <v>10500</v>
      </c>
      <c r="F10" s="17">
        <f t="shared" si="1"/>
        <v>58000</v>
      </c>
      <c r="G10" s="23">
        <v>1340</v>
      </c>
    </row>
    <row r="11" spans="1:9" x14ac:dyDescent="0.3">
      <c r="A11" s="19"/>
      <c r="B11" s="24"/>
      <c r="C11" s="16" t="s">
        <v>9</v>
      </c>
      <c r="D11" s="17">
        <v>48350</v>
      </c>
      <c r="E11" s="17">
        <v>16650</v>
      </c>
      <c r="F11" s="17">
        <f t="shared" si="1"/>
        <v>65000</v>
      </c>
      <c r="G11" s="23">
        <v>1550</v>
      </c>
      <c r="I11" s="25"/>
    </row>
    <row r="12" spans="1:9" x14ac:dyDescent="0.3">
      <c r="A12" s="19"/>
      <c r="B12" s="26"/>
      <c r="C12" s="16" t="s">
        <v>53</v>
      </c>
      <c r="D12" s="27">
        <v>108350</v>
      </c>
      <c r="E12" s="27">
        <v>16650</v>
      </c>
      <c r="F12" s="17">
        <f t="shared" si="1"/>
        <v>125000</v>
      </c>
      <c r="G12" s="23"/>
    </row>
    <row r="13" spans="1:9" x14ac:dyDescent="0.3">
      <c r="A13" s="19"/>
      <c r="B13" s="21" t="s">
        <v>10</v>
      </c>
      <c r="C13" s="16" t="s">
        <v>11</v>
      </c>
      <c r="D13" s="17">
        <v>47500</v>
      </c>
      <c r="E13" s="17">
        <v>10500</v>
      </c>
      <c r="F13" s="17">
        <f t="shared" si="1"/>
        <v>58000</v>
      </c>
      <c r="G13" s="23">
        <v>1340</v>
      </c>
    </row>
    <row r="14" spans="1:9" ht="19.2" customHeight="1" x14ac:dyDescent="0.3">
      <c r="A14" s="19"/>
      <c r="B14" s="21" t="s">
        <v>12</v>
      </c>
      <c r="C14" s="16" t="s">
        <v>46</v>
      </c>
      <c r="D14" s="17">
        <v>55120</v>
      </c>
      <c r="E14" s="17">
        <v>18880</v>
      </c>
      <c r="F14" s="17">
        <f t="shared" si="1"/>
        <v>74000</v>
      </c>
      <c r="G14" s="18">
        <v>1550</v>
      </c>
    </row>
    <row r="15" spans="1:9" x14ac:dyDescent="0.3">
      <c r="A15" s="19"/>
      <c r="B15" s="20" t="s">
        <v>14</v>
      </c>
      <c r="C15" s="16" t="s">
        <v>15</v>
      </c>
      <c r="D15" s="17">
        <v>48350</v>
      </c>
      <c r="E15" s="17">
        <v>16650</v>
      </c>
      <c r="F15" s="17">
        <f t="shared" si="1"/>
        <v>65000</v>
      </c>
      <c r="G15" s="18"/>
    </row>
    <row r="16" spans="1:9" ht="16.8" thickBot="1" x14ac:dyDescent="0.35">
      <c r="A16" s="28"/>
      <c r="B16" s="22"/>
      <c r="C16" s="29" t="s">
        <v>54</v>
      </c>
      <c r="D16" s="30">
        <v>46500</v>
      </c>
      <c r="E16" s="30">
        <v>15500</v>
      </c>
      <c r="F16" s="30">
        <f t="shared" ref="F16" si="2">SUM(D16:E16)</f>
        <v>62000</v>
      </c>
      <c r="G16" s="31"/>
    </row>
    <row r="17" spans="1:7" ht="16.8" thickBot="1" x14ac:dyDescent="0.35">
      <c r="A17" s="32"/>
      <c r="B17" s="33"/>
      <c r="C17" s="29" t="s">
        <v>44</v>
      </c>
      <c r="D17" s="30">
        <v>47500</v>
      </c>
      <c r="E17" s="30">
        <v>10500</v>
      </c>
      <c r="F17" s="30">
        <f t="shared" si="1"/>
        <v>58000</v>
      </c>
      <c r="G17" s="34"/>
    </row>
    <row r="18" spans="1:7" ht="15" customHeight="1" x14ac:dyDescent="0.3">
      <c r="A18" s="35"/>
      <c r="B18" s="36"/>
      <c r="C18" s="36"/>
      <c r="D18" s="36"/>
      <c r="E18" s="36"/>
      <c r="F18" s="36"/>
      <c r="G18" s="36"/>
    </row>
    <row r="19" spans="1:7" ht="30" customHeight="1" thickBot="1" x14ac:dyDescent="0.35">
      <c r="A19" s="9" t="s">
        <v>27</v>
      </c>
      <c r="B19" s="9"/>
      <c r="C19" s="9"/>
      <c r="D19" s="9"/>
      <c r="E19" s="9"/>
      <c r="F19" s="9"/>
      <c r="G19" s="9"/>
    </row>
    <row r="20" spans="1:7" ht="30" customHeight="1" x14ac:dyDescent="0.3">
      <c r="A20" s="10" t="s">
        <v>22</v>
      </c>
      <c r="B20" s="11" t="s">
        <v>21</v>
      </c>
      <c r="C20" s="11" t="s">
        <v>2</v>
      </c>
      <c r="D20" s="12" t="s">
        <v>0</v>
      </c>
      <c r="E20" s="12" t="s">
        <v>1</v>
      </c>
      <c r="F20" s="12" t="s">
        <v>4</v>
      </c>
      <c r="G20" s="13" t="s">
        <v>32</v>
      </c>
    </row>
    <row r="21" spans="1:7" x14ac:dyDescent="0.3">
      <c r="A21" s="14" t="s">
        <v>34</v>
      </c>
      <c r="B21" s="15" t="s">
        <v>13</v>
      </c>
      <c r="C21" s="16" t="s">
        <v>3</v>
      </c>
      <c r="D21" s="17">
        <v>46500</v>
      </c>
      <c r="E21" s="17">
        <v>15500</v>
      </c>
      <c r="F21" s="17">
        <f>SUM(D21:E21)</f>
        <v>62000</v>
      </c>
      <c r="G21" s="18">
        <v>1550</v>
      </c>
    </row>
    <row r="22" spans="1:7" x14ac:dyDescent="0.3">
      <c r="A22" s="19"/>
      <c r="B22" s="20"/>
      <c r="C22" s="16" t="s">
        <v>36</v>
      </c>
      <c r="D22" s="17">
        <v>51880</v>
      </c>
      <c r="E22" s="17">
        <v>17120</v>
      </c>
      <c r="F22" s="17">
        <f t="shared" ref="F22:F33" si="3">SUM(D22:E22)</f>
        <v>69000</v>
      </c>
      <c r="G22" s="18"/>
    </row>
    <row r="23" spans="1:7" x14ac:dyDescent="0.3">
      <c r="A23" s="19"/>
      <c r="B23" s="20"/>
      <c r="C23" s="16" t="s">
        <v>16</v>
      </c>
      <c r="D23" s="17">
        <v>48350</v>
      </c>
      <c r="E23" s="17">
        <v>16650</v>
      </c>
      <c r="F23" s="17">
        <f t="shared" si="3"/>
        <v>65000</v>
      </c>
      <c r="G23" s="18"/>
    </row>
    <row r="24" spans="1:7" ht="64.2" customHeight="1" x14ac:dyDescent="0.3">
      <c r="A24" s="19"/>
      <c r="B24" s="21" t="s">
        <v>5</v>
      </c>
      <c r="C24" s="16" t="s">
        <v>37</v>
      </c>
      <c r="D24" s="17">
        <v>51880</v>
      </c>
      <c r="E24" s="17">
        <v>17120</v>
      </c>
      <c r="F24" s="17">
        <f t="shared" si="3"/>
        <v>69000</v>
      </c>
      <c r="G24" s="18"/>
    </row>
    <row r="25" spans="1:7" ht="32.4" x14ac:dyDescent="0.3">
      <c r="A25" s="19"/>
      <c r="B25" s="21" t="s">
        <v>6</v>
      </c>
      <c r="C25" s="16" t="s">
        <v>38</v>
      </c>
      <c r="D25" s="17">
        <v>51880</v>
      </c>
      <c r="E25" s="17">
        <v>17120</v>
      </c>
      <c r="F25" s="17">
        <f t="shared" si="3"/>
        <v>69000</v>
      </c>
      <c r="G25" s="18"/>
    </row>
    <row r="26" spans="1:7" ht="32.4" x14ac:dyDescent="0.3">
      <c r="A26" s="19"/>
      <c r="B26" s="20" t="s">
        <v>8</v>
      </c>
      <c r="C26" s="16" t="s">
        <v>39</v>
      </c>
      <c r="D26" s="17">
        <v>47500</v>
      </c>
      <c r="E26" s="17">
        <v>10500</v>
      </c>
      <c r="F26" s="17">
        <f t="shared" si="3"/>
        <v>58000</v>
      </c>
      <c r="G26" s="23">
        <v>1340</v>
      </c>
    </row>
    <row r="27" spans="1:7" x14ac:dyDescent="0.3">
      <c r="A27" s="19"/>
      <c r="B27" s="20"/>
      <c r="C27" s="16" t="s">
        <v>18</v>
      </c>
      <c r="D27" s="17">
        <v>48350</v>
      </c>
      <c r="E27" s="17">
        <v>16650</v>
      </c>
      <c r="F27" s="17">
        <f t="shared" si="3"/>
        <v>65000</v>
      </c>
      <c r="G27" s="23">
        <v>1550</v>
      </c>
    </row>
    <row r="28" spans="1:7" x14ac:dyDescent="0.3">
      <c r="A28" s="19"/>
      <c r="B28" s="21" t="s">
        <v>10</v>
      </c>
      <c r="C28" s="16" t="s">
        <v>11</v>
      </c>
      <c r="D28" s="17">
        <v>47500</v>
      </c>
      <c r="E28" s="17">
        <v>10500</v>
      </c>
      <c r="F28" s="17">
        <f t="shared" si="3"/>
        <v>58000</v>
      </c>
      <c r="G28" s="23">
        <v>1340</v>
      </c>
    </row>
    <row r="29" spans="1:7" ht="32.4" x14ac:dyDescent="0.3">
      <c r="A29" s="19"/>
      <c r="B29" s="21" t="s">
        <v>12</v>
      </c>
      <c r="C29" s="16" t="s">
        <v>40</v>
      </c>
      <c r="D29" s="17">
        <v>55120</v>
      </c>
      <c r="E29" s="17">
        <v>18880</v>
      </c>
      <c r="F29" s="17">
        <f t="shared" si="3"/>
        <v>74000</v>
      </c>
      <c r="G29" s="18">
        <v>1550</v>
      </c>
    </row>
    <row r="30" spans="1:7" x14ac:dyDescent="0.3">
      <c r="A30" s="19"/>
      <c r="B30" s="20" t="s">
        <v>14</v>
      </c>
      <c r="C30" s="16" t="s">
        <v>15</v>
      </c>
      <c r="D30" s="17">
        <v>48350</v>
      </c>
      <c r="E30" s="17">
        <v>16650</v>
      </c>
      <c r="F30" s="17">
        <f t="shared" si="3"/>
        <v>65000</v>
      </c>
      <c r="G30" s="18"/>
    </row>
    <row r="31" spans="1:7" x14ac:dyDescent="0.3">
      <c r="A31" s="19"/>
      <c r="B31" s="20"/>
      <c r="C31" s="16" t="s">
        <v>43</v>
      </c>
      <c r="D31" s="17">
        <v>46500</v>
      </c>
      <c r="E31" s="17">
        <v>15500</v>
      </c>
      <c r="F31" s="17">
        <f t="shared" si="3"/>
        <v>62000</v>
      </c>
      <c r="G31" s="18"/>
    </row>
    <row r="32" spans="1:7" x14ac:dyDescent="0.3">
      <c r="A32" s="19"/>
      <c r="B32" s="20"/>
      <c r="C32" s="16" t="s">
        <v>44</v>
      </c>
      <c r="D32" s="17">
        <v>47500</v>
      </c>
      <c r="E32" s="17">
        <v>10500</v>
      </c>
      <c r="F32" s="17">
        <f t="shared" si="3"/>
        <v>58000</v>
      </c>
      <c r="G32" s="37"/>
    </row>
    <row r="33" spans="1:8" ht="15" customHeight="1" thickBot="1" x14ac:dyDescent="0.35">
      <c r="A33" s="32"/>
      <c r="B33" s="33"/>
      <c r="C33" s="29" t="s">
        <v>17</v>
      </c>
      <c r="D33" s="30">
        <v>47500</v>
      </c>
      <c r="E33" s="30">
        <v>10500</v>
      </c>
      <c r="F33" s="30">
        <f t="shared" si="3"/>
        <v>58000</v>
      </c>
      <c r="G33" s="38">
        <v>1340</v>
      </c>
    </row>
    <row r="34" spans="1:8" s="44" customFormat="1" ht="19.8" x14ac:dyDescent="0.3">
      <c r="A34" s="39" t="s">
        <v>47</v>
      </c>
      <c r="B34" s="40" t="s">
        <v>29</v>
      </c>
      <c r="C34" s="41"/>
      <c r="D34" s="40"/>
      <c r="E34" s="40"/>
      <c r="F34" s="42"/>
      <c r="G34" s="43"/>
    </row>
    <row r="35" spans="1:8" ht="16.2" customHeight="1" x14ac:dyDescent="0.3">
      <c r="A35" s="1">
        <v>1</v>
      </c>
      <c r="B35" s="45" t="s">
        <v>28</v>
      </c>
      <c r="C35" s="45"/>
      <c r="D35" s="45"/>
      <c r="E35" s="45"/>
      <c r="F35" s="45"/>
      <c r="G35" s="45"/>
    </row>
    <row r="36" spans="1:8" x14ac:dyDescent="0.3">
      <c r="A36" s="1">
        <v>2</v>
      </c>
      <c r="B36" s="46" t="s">
        <v>58</v>
      </c>
      <c r="C36" s="46"/>
      <c r="D36" s="46"/>
      <c r="E36" s="46"/>
      <c r="F36" s="46"/>
      <c r="G36" s="46"/>
    </row>
    <row r="37" spans="1:8" x14ac:dyDescent="0.3">
      <c r="A37" s="1"/>
      <c r="B37" s="46"/>
      <c r="C37" s="46"/>
      <c r="D37" s="46"/>
      <c r="E37" s="46"/>
      <c r="F37" s="46"/>
      <c r="G37" s="46"/>
    </row>
    <row r="38" spans="1:8" x14ac:dyDescent="0.3">
      <c r="A38" s="1">
        <v>3</v>
      </c>
      <c r="B38" s="47" t="s">
        <v>24</v>
      </c>
      <c r="C38" s="47"/>
      <c r="D38" s="47"/>
      <c r="E38" s="47"/>
      <c r="F38" s="47"/>
      <c r="G38" s="47"/>
    </row>
    <row r="39" spans="1:8" x14ac:dyDescent="0.3">
      <c r="A39" s="1">
        <v>4</v>
      </c>
      <c r="B39" s="2" t="s">
        <v>41</v>
      </c>
      <c r="C39" s="2"/>
      <c r="D39" s="3"/>
      <c r="E39" s="3"/>
      <c r="F39" s="3"/>
      <c r="G39" s="3"/>
      <c r="H39" s="4"/>
    </row>
    <row r="40" spans="1:8" x14ac:dyDescent="0.3">
      <c r="A40" s="1">
        <v>5</v>
      </c>
      <c r="B40" s="48" t="s">
        <v>42</v>
      </c>
      <c r="C40" s="48"/>
      <c r="D40" s="48"/>
      <c r="E40" s="48"/>
      <c r="F40" s="48"/>
      <c r="G40" s="48"/>
      <c r="H40" s="4"/>
    </row>
    <row r="41" spans="1:8" x14ac:dyDescent="0.3">
      <c r="A41" s="1">
        <v>6</v>
      </c>
      <c r="B41" s="2" t="s">
        <v>48</v>
      </c>
      <c r="C41" s="2"/>
      <c r="D41" s="3"/>
      <c r="E41" s="3"/>
      <c r="F41" s="3"/>
      <c r="G41" s="3"/>
      <c r="H41" s="4"/>
    </row>
    <row r="42" spans="1:8" x14ac:dyDescent="0.3">
      <c r="A42" s="1">
        <v>7</v>
      </c>
      <c r="B42" s="47" t="s">
        <v>25</v>
      </c>
      <c r="C42" s="47"/>
      <c r="D42" s="47"/>
      <c r="E42" s="47"/>
      <c r="F42" s="47"/>
      <c r="G42" s="47"/>
    </row>
    <row r="43" spans="1:8" ht="18" customHeight="1" x14ac:dyDescent="0.3">
      <c r="A43" s="1">
        <v>8</v>
      </c>
      <c r="B43" s="46" t="s">
        <v>30</v>
      </c>
      <c r="C43" s="46"/>
      <c r="D43" s="46"/>
      <c r="E43" s="46"/>
      <c r="F43" s="46"/>
      <c r="G43" s="46"/>
    </row>
    <row r="44" spans="1:8" ht="18.600000000000001" customHeight="1" x14ac:dyDescent="0.3">
      <c r="A44" s="1">
        <v>9</v>
      </c>
      <c r="B44" s="47" t="s">
        <v>31</v>
      </c>
      <c r="C44" s="47"/>
      <c r="D44" s="47"/>
      <c r="E44" s="47"/>
      <c r="F44" s="47"/>
      <c r="G44" s="47"/>
    </row>
    <row r="45" spans="1:8" ht="15" customHeight="1" x14ac:dyDescent="0.3">
      <c r="A45" s="1">
        <v>10</v>
      </c>
      <c r="B45" s="46" t="s">
        <v>49</v>
      </c>
      <c r="C45" s="46"/>
      <c r="D45" s="46"/>
      <c r="E45" s="46"/>
      <c r="F45" s="46"/>
      <c r="G45" s="46"/>
    </row>
    <row r="46" spans="1:8" x14ac:dyDescent="0.3">
      <c r="A46" s="1">
        <v>11</v>
      </c>
      <c r="B46" s="47" t="s">
        <v>26</v>
      </c>
      <c r="C46" s="47"/>
      <c r="D46" s="47"/>
      <c r="E46" s="47"/>
      <c r="F46" s="47"/>
      <c r="G46" s="47"/>
    </row>
    <row r="47" spans="1:8" x14ac:dyDescent="0.3">
      <c r="A47" s="1">
        <v>12</v>
      </c>
      <c r="B47" s="49" t="s">
        <v>50</v>
      </c>
      <c r="C47" s="49"/>
      <c r="D47" s="49"/>
      <c r="E47" s="49"/>
      <c r="F47" s="49"/>
      <c r="G47" s="49"/>
    </row>
    <row r="48" spans="1:8" x14ac:dyDescent="0.3">
      <c r="B48" s="49" t="s">
        <v>51</v>
      </c>
      <c r="C48" s="49"/>
      <c r="D48" s="49"/>
      <c r="E48" s="49"/>
      <c r="F48" s="49"/>
      <c r="G48" s="49"/>
    </row>
    <row r="49" spans="2:7" x14ac:dyDescent="0.3">
      <c r="B49" s="49" t="s">
        <v>52</v>
      </c>
      <c r="C49" s="49"/>
      <c r="D49" s="49"/>
      <c r="E49" s="49"/>
      <c r="F49" s="49"/>
      <c r="G49" s="49"/>
    </row>
  </sheetData>
  <mergeCells count="28">
    <mergeCell ref="B35:G35"/>
    <mergeCell ref="B43:G43"/>
    <mergeCell ref="B44:G44"/>
    <mergeCell ref="B45:G45"/>
    <mergeCell ref="B38:G38"/>
    <mergeCell ref="B40:G40"/>
    <mergeCell ref="A1:G1"/>
    <mergeCell ref="A5:A17"/>
    <mergeCell ref="G29:G31"/>
    <mergeCell ref="G21:G25"/>
    <mergeCell ref="A3:G3"/>
    <mergeCell ref="A2:G2"/>
    <mergeCell ref="A21:A33"/>
    <mergeCell ref="B30:B33"/>
    <mergeCell ref="A19:G19"/>
    <mergeCell ref="B21:B23"/>
    <mergeCell ref="B26:B27"/>
    <mergeCell ref="G5:G9"/>
    <mergeCell ref="B15:B17"/>
    <mergeCell ref="G14:G17"/>
    <mergeCell ref="B5:B7"/>
    <mergeCell ref="B10:B12"/>
    <mergeCell ref="B48:G48"/>
    <mergeCell ref="B49:G49"/>
    <mergeCell ref="B42:G42"/>
    <mergeCell ref="B46:G46"/>
    <mergeCell ref="B36:G37"/>
    <mergeCell ref="B47:G47"/>
  </mergeCells>
  <phoneticPr fontId="2" type="noConversion"/>
  <pageMargins left="0.19685039370078741" right="0.19685039370078741" top="0.15748031496062992" bottom="0.15748031496062992" header="0.31496062992125984" footer="0.31496062992125984"/>
  <pageSetup paperSize="9" scale="76" orientation="portrait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顏玲玲</dc:creator>
  <cp:lastModifiedBy>呂慧珊</cp:lastModifiedBy>
  <cp:lastPrinted>2019-10-29T08:19:59Z</cp:lastPrinted>
  <dcterms:created xsi:type="dcterms:W3CDTF">2018-07-21T07:38:57Z</dcterms:created>
  <dcterms:modified xsi:type="dcterms:W3CDTF">2019-11-07T01:40:28Z</dcterms:modified>
</cp:coreProperties>
</file>